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9" i="1" l="1"/>
  <c r="H9" i="1" l="1"/>
  <c r="C9" i="1" s="1"/>
  <c r="AQ9" i="1" s="1"/>
  <c r="W9" i="1"/>
  <c r="AE9" i="1"/>
</calcChain>
</file>

<file path=xl/sharedStrings.xml><?xml version="1.0" encoding="utf-8"?>
<sst xmlns="http://schemas.openxmlformats.org/spreadsheetml/2006/main" count="69" uniqueCount="65">
  <si>
    <t>Таблиця</t>
  </si>
  <si>
    <t>(тис. грн)</t>
  </si>
  <si>
    <t>N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</si>
  <si>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</si>
  <si>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</si>
  <si>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</si>
  <si>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 [додатковий капітал не може бути більше, ніж основний капітал (ОК), тому дорівнює ОК, якщо ДК &gt; 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</si>
  <si>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</si>
  <si>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</si>
  <si>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</si>
  <si>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</si>
  <si>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</si>
  <si>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</si>
  <si>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</si>
  <si>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</si>
  <si>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</si>
  <si>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</si>
  <si>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додатковий капітал</t>
  </si>
  <si>
    <t>зменшення основного капіталу</t>
  </si>
  <si>
    <t>результат переоцінки основних засобів</t>
  </si>
  <si>
    <t>нерозподілені прибутки минулих років для розрахунку ДК (5030-НКР) &gt; 0</t>
  </si>
  <si>
    <t>розрахунковий прибуток поточного року (Рпр/п)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</si>
  <si>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</si>
  <si>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</si>
  <si>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</si>
  <si>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</si>
  <si>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</si>
  <si>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</si>
  <si>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коригування основного капіталу згідно з розпорядчими актами Національного банку України</t>
  </si>
  <si>
    <t>до відома</t>
  </si>
  <si>
    <t>результати звітного року, що очікують затвердження (504АП)</t>
  </si>
  <si>
    <t>результат (прибуток/ 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</si>
  <si>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</si>
  <si>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</si>
  <si>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</si>
  <si>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</si>
  <si>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</si>
  <si>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</si>
  <si>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Нд/3 та Пнд (Рпс)</t>
  </si>
  <si>
    <t>відвернення (В)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</si>
  <si>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</si>
  <si>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</si>
  <si>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</si>
  <si>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</si>
  <si>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</si>
  <si>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</si>
  <si>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</si>
  <si>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</si>
  <si>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</si>
  <si>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 менше 10 %)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</si>
  <si>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</si>
  <si>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</si>
  <si>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</si>
  <si>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</si>
  <si>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>з коефіцієнтом ризику 0 %, сума</t>
  </si>
  <si>
    <t>з коефіцієнтом ризику 10 %, сума</t>
  </si>
  <si>
    <t>з коефіцієнтом ризику 20 %, сума</t>
  </si>
  <si>
    <t>з коефіцієнтом ризику 35 %, сума</t>
  </si>
  <si>
    <t>з коефіцієнтом ризику 50 %, сума</t>
  </si>
  <si>
    <t>з коефіцієнтом ризику 100 %, сума</t>
  </si>
  <si>
    <t>Додаток 5 до постанови Правління Національного банку України 15 лютого 2018 року N 11</t>
  </si>
  <si>
    <t>субордино-ваний борг, що враховується до капіталу (СК)</t>
  </si>
  <si>
    <t>результат (прибуток/збиток) поточного року (5999)</t>
  </si>
  <si>
    <t>ПАТ "Банк Інвестицій та заощаджень"</t>
  </si>
  <si>
    <t>                        Нормативи та складові розрахунку регулятивного капіталу станом на 01 березня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</si>
</sst>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/>
    <xf numFmtId="0" fontId="3" fillId="0" borderId="7" xfId="0" applyFont="1" applyBorder="1"/>
    <xf numFmtId="3" fontId="3" fillId="2" borderId="7" xfId="0" applyNumberFormat="1" applyFont="1" applyFill="1" applyBorder="1"/>
    <xf numFmtId="4" fontId="3" fillId="2" borderId="7" xfId="0" applyNumberFormat="1" applyFont="1" applyFill="1" applyBorder="1"/>
    <xf numFmtId="2" fontId="3" fillId="0" borderId="0" xfId="0" applyNumberFormat="1" applyFont="1"/>
    <xf numFmtId="164" fontId="3" fillId="0" borderId="0" xfId="0" applyNumberFormat="1" applyFont="1"/>
    <xf numFmtId="4" fontId="3" fillId="0" borderId="0" xfId="0" applyNumberFormat="1" applyFont="1"/>
    <xf numFmtId="3" fontId="3" fillId="0" borderId="0" xfId="0" applyNumberFormat="1" applyFont="1"/>
    <xf numFmtId="0" fontId="3" fillId="0" borderId="0" xfId="0" applyFont="1" applyBorder="1"/>
    <xf numFmtId="165" fontId="3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6" fillId="0" borderId="8" xfId="1" applyNumberFormat="1" applyFont="1" applyFill="1" applyBorder="1" applyAlignment="1">
      <alignment horizontal="right" vertical="top"/>
    </xf>
    <xf numFmtId="4" fontId="6" fillId="0" borderId="8" xfId="1" applyNumberFormat="1" applyFont="1" applyFill="1" applyBorder="1" applyAlignment="1">
      <alignment horizontal="right" vertical="top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"/>
  <sheetViews>
    <sheetView tabSelected="1" topLeftCell="A6" workbookViewId="0">
      <selection activeCell="G17" sqref="G17"/>
    </sheetView>
  </sheetViews>
  <sheetFormatPr defaultRowHeight="15" x14ac:dyDescent="0.25"/>
  <cols>
    <col min="1" max="1" width="9.140625" style="6"/>
    <col min="2" max="2" width="35.42578125" style="6" customWidth="1"/>
    <col min="3" max="3" width="15.140625" style="6" bestFit="1" customWidth="1"/>
    <col min="4" max="4" width="12.5703125" style="6" bestFit="1" customWidth="1"/>
    <col min="5" max="6" width="9.140625" style="6"/>
    <col min="7" max="7" width="10" style="6" customWidth="1"/>
    <col min="8" max="8" width="11.5703125" style="6" bestFit="1" customWidth="1"/>
    <col min="9" max="9" width="13.5703125" style="6" bestFit="1" customWidth="1"/>
    <col min="10" max="12" width="9.140625" style="6"/>
    <col min="13" max="13" width="11.5703125" style="6" bestFit="1" customWidth="1"/>
    <col min="14" max="14" width="10.5703125" style="6" bestFit="1" customWidth="1"/>
    <col min="15" max="15" width="9.5703125" style="6" bestFit="1" customWidth="1"/>
    <col min="16" max="18" width="9.140625" style="6"/>
    <col min="19" max="19" width="10.5703125" style="6" bestFit="1" customWidth="1"/>
    <col min="20" max="22" width="9.140625" style="6"/>
    <col min="23" max="23" width="11.28515625" style="6" bestFit="1" customWidth="1"/>
    <col min="24" max="24" width="9.140625" style="6"/>
    <col min="25" max="25" width="11.5703125" style="6" bestFit="1" customWidth="1"/>
    <col min="26" max="26" width="10.5703125" style="6" bestFit="1" customWidth="1"/>
    <col min="27" max="28" width="9.140625" style="6"/>
    <col min="29" max="29" width="11.42578125" style="6" customWidth="1"/>
    <col min="30" max="30" width="9.140625" style="6"/>
    <col min="31" max="33" width="11.5703125" style="6" bestFit="1" customWidth="1"/>
    <col min="34" max="34" width="10.5703125" style="6" bestFit="1" customWidth="1"/>
    <col min="35" max="42" width="9.140625" style="6"/>
    <col min="43" max="43" width="13.5703125" style="6" bestFit="1" customWidth="1"/>
    <col min="44" max="45" width="13.7109375" style="6" bestFit="1" customWidth="1"/>
    <col min="46" max="48" width="9.140625" style="6"/>
    <col min="49" max="49" width="12.5703125" style="6" bestFit="1" customWidth="1"/>
    <col min="50" max="50" width="13.7109375" style="6" bestFit="1" customWidth="1"/>
    <col min="51" max="51" width="11.5703125" style="6" bestFit="1" customWidth="1"/>
    <col min="52" max="52" width="12.28515625" style="6" bestFit="1" customWidth="1"/>
    <col min="53" max="16384" width="9.140625" style="6"/>
  </cols>
  <sheetData>
    <row r="1" spans="1:52" x14ac:dyDescent="0.25">
      <c r="A1" s="4" t="s">
        <v>60</v>
      </c>
    </row>
    <row r="2" spans="1:52" x14ac:dyDescent="0.25">
      <c r="A2" s="3" t="s">
        <v>64</v>
      </c>
    </row>
    <row r="3" spans="1:52" x14ac:dyDescent="0.25">
      <c r="H3" s="4"/>
    </row>
    <row r="4" spans="1:52" ht="15" customHeight="1" x14ac:dyDescent="0.25">
      <c r="A4" s="1" t="s">
        <v>0</v>
      </c>
      <c r="B4" s="6" t="s">
        <v>1</v>
      </c>
      <c r="N4" s="16" t="s">
        <v>10</v>
      </c>
      <c r="O4" s="17"/>
      <c r="P4" s="17"/>
      <c r="Q4" s="17"/>
      <c r="R4" s="17"/>
      <c r="S4" s="17"/>
      <c r="T4" s="17"/>
      <c r="U4" s="17"/>
      <c r="V4" s="17"/>
      <c r="W4" s="17"/>
      <c r="X4" s="18"/>
      <c r="Y4" s="16" t="s">
        <v>10</v>
      </c>
      <c r="Z4" s="17"/>
      <c r="AA4" s="17"/>
      <c r="AB4" s="17"/>
      <c r="AC4" s="17"/>
      <c r="AD4" s="17"/>
      <c r="AE4" s="17"/>
      <c r="AF4" s="17"/>
      <c r="AG4" s="17"/>
      <c r="AH4" s="18"/>
    </row>
    <row r="5" spans="1:52" ht="15" customHeight="1" x14ac:dyDescent="0.25">
      <c r="A5" s="1"/>
      <c r="I5" s="16" t="s">
        <v>10</v>
      </c>
      <c r="J5" s="17"/>
      <c r="K5" s="17"/>
      <c r="L5" s="17"/>
      <c r="M5" s="18"/>
      <c r="N5" s="16" t="s">
        <v>11</v>
      </c>
      <c r="O5" s="17"/>
      <c r="P5" s="17"/>
      <c r="Q5" s="17"/>
      <c r="R5" s="17"/>
      <c r="S5" s="17"/>
      <c r="T5" s="18"/>
      <c r="U5" s="16" t="s">
        <v>17</v>
      </c>
      <c r="V5" s="17"/>
      <c r="W5" s="17"/>
      <c r="X5" s="18"/>
      <c r="Y5" s="16" t="s">
        <v>29</v>
      </c>
      <c r="Z5" s="17"/>
      <c r="AA5" s="17"/>
      <c r="AB5" s="17"/>
      <c r="AC5" s="17"/>
      <c r="AD5" s="17"/>
      <c r="AE5" s="17"/>
      <c r="AF5" s="17"/>
      <c r="AG5" s="17"/>
      <c r="AH5" s="18"/>
      <c r="AI5" s="16" t="s">
        <v>10</v>
      </c>
      <c r="AJ5" s="17"/>
      <c r="AK5" s="17"/>
      <c r="AL5" s="17"/>
      <c r="AM5" s="17"/>
      <c r="AN5" s="17"/>
      <c r="AO5" s="17"/>
      <c r="AP5" s="18"/>
      <c r="AQ5" s="16" t="s">
        <v>48</v>
      </c>
      <c r="AR5" s="17"/>
      <c r="AS5" s="17"/>
      <c r="AT5" s="17"/>
      <c r="AU5" s="17"/>
      <c r="AV5" s="17"/>
      <c r="AW5" s="17"/>
      <c r="AX5" s="17"/>
      <c r="AY5" s="17"/>
      <c r="AZ5" s="18"/>
    </row>
    <row r="6" spans="1:52" ht="72" customHeight="1" x14ac:dyDescent="0.25">
      <c r="I6" s="16" t="s">
        <v>11</v>
      </c>
      <c r="J6" s="17"/>
      <c r="K6" s="17"/>
      <c r="L6" s="17"/>
      <c r="M6" s="18"/>
      <c r="N6" s="16" t="s">
        <v>18</v>
      </c>
      <c r="O6" s="17"/>
      <c r="P6" s="17"/>
      <c r="Q6" s="17"/>
      <c r="R6" s="17"/>
      <c r="S6" s="17"/>
      <c r="T6" s="18"/>
      <c r="U6" s="19" t="s">
        <v>19</v>
      </c>
      <c r="V6" s="19" t="s">
        <v>20</v>
      </c>
      <c r="W6" s="19" t="s">
        <v>21</v>
      </c>
      <c r="X6" s="19" t="s">
        <v>61</v>
      </c>
      <c r="Y6" s="19" t="s">
        <v>62</v>
      </c>
      <c r="Z6" s="19" t="s">
        <v>30</v>
      </c>
      <c r="AA6" s="19" t="s">
        <v>31</v>
      </c>
      <c r="AB6" s="19" t="s">
        <v>32</v>
      </c>
      <c r="AC6" s="19" t="s">
        <v>33</v>
      </c>
      <c r="AD6" s="19" t="s">
        <v>34</v>
      </c>
      <c r="AE6" s="19" t="s">
        <v>35</v>
      </c>
      <c r="AF6" s="19" t="s">
        <v>36</v>
      </c>
      <c r="AG6" s="19" t="s">
        <v>37</v>
      </c>
      <c r="AH6" s="19" t="s">
        <v>38</v>
      </c>
      <c r="AI6" s="16" t="s">
        <v>39</v>
      </c>
      <c r="AJ6" s="17"/>
      <c r="AK6" s="17"/>
      <c r="AL6" s="17"/>
      <c r="AM6" s="17"/>
      <c r="AN6" s="17"/>
      <c r="AO6" s="17"/>
      <c r="AP6" s="18"/>
      <c r="AQ6" s="19" t="s">
        <v>49</v>
      </c>
      <c r="AR6" s="19" t="s">
        <v>50</v>
      </c>
      <c r="AS6" s="16" t="s">
        <v>51</v>
      </c>
      <c r="AT6" s="17"/>
      <c r="AU6" s="17"/>
      <c r="AV6" s="17"/>
      <c r="AW6" s="17"/>
      <c r="AX6" s="18"/>
      <c r="AY6" s="19" t="s">
        <v>52</v>
      </c>
      <c r="AZ6" s="19" t="s">
        <v>53</v>
      </c>
    </row>
    <row r="7" spans="1:52" ht="348" x14ac:dyDescent="0.2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22</v>
      </c>
      <c r="O7" s="2" t="s">
        <v>23</v>
      </c>
      <c r="P7" s="2" t="s">
        <v>24</v>
      </c>
      <c r="Q7" s="2" t="s">
        <v>25</v>
      </c>
      <c r="R7" s="2" t="s">
        <v>26</v>
      </c>
      <c r="S7" s="2" t="s">
        <v>27</v>
      </c>
      <c r="T7" s="2" t="s">
        <v>28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" t="s">
        <v>40</v>
      </c>
      <c r="AJ7" s="2" t="s">
        <v>41</v>
      </c>
      <c r="AK7" s="2" t="s">
        <v>42</v>
      </c>
      <c r="AL7" s="2" t="s">
        <v>43</v>
      </c>
      <c r="AM7" s="2" t="s">
        <v>44</v>
      </c>
      <c r="AN7" s="2" t="s">
        <v>45</v>
      </c>
      <c r="AO7" s="2" t="s">
        <v>46</v>
      </c>
      <c r="AP7" s="2" t="s">
        <v>47</v>
      </c>
      <c r="AQ7" s="20"/>
      <c r="AR7" s="20"/>
      <c r="AS7" s="2" t="s">
        <v>54</v>
      </c>
      <c r="AT7" s="2" t="s">
        <v>55</v>
      </c>
      <c r="AU7" s="2" t="s">
        <v>56</v>
      </c>
      <c r="AV7" s="2" t="s">
        <v>57</v>
      </c>
      <c r="AW7" s="2" t="s">
        <v>58</v>
      </c>
      <c r="AX7" s="2" t="s">
        <v>59</v>
      </c>
      <c r="AY7" s="20"/>
      <c r="AZ7" s="20"/>
    </row>
    <row r="8" spans="1:52" ht="15" customHeight="1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  <c r="AR8" s="5">
        <v>44</v>
      </c>
      <c r="AS8" s="5">
        <v>45</v>
      </c>
      <c r="AT8" s="5">
        <v>46</v>
      </c>
      <c r="AU8" s="5">
        <v>47</v>
      </c>
      <c r="AV8" s="5">
        <v>48</v>
      </c>
      <c r="AW8" s="5">
        <v>49</v>
      </c>
      <c r="AX8" s="5">
        <v>50</v>
      </c>
      <c r="AY8" s="5">
        <v>51</v>
      </c>
      <c r="AZ8" s="5">
        <v>52</v>
      </c>
    </row>
    <row r="9" spans="1:52" x14ac:dyDescent="0.25">
      <c r="A9" s="7">
        <v>320</v>
      </c>
      <c r="B9" s="7" t="s">
        <v>63</v>
      </c>
      <c r="C9" s="8">
        <f>D9+F9</f>
        <v>525158</v>
      </c>
      <c r="D9" s="8">
        <f>I9+M9-H9</f>
        <v>525158</v>
      </c>
      <c r="E9" s="8">
        <v>0</v>
      </c>
      <c r="F9" s="8">
        <v>0</v>
      </c>
      <c r="G9" s="8">
        <v>0</v>
      </c>
      <c r="H9" s="8">
        <f>N9+O9+S9</f>
        <v>8431</v>
      </c>
      <c r="I9" s="8">
        <v>500000</v>
      </c>
      <c r="J9" s="8">
        <v>0</v>
      </c>
      <c r="K9" s="8">
        <v>0</v>
      </c>
      <c r="L9" s="8">
        <v>0</v>
      </c>
      <c r="M9" s="8">
        <v>33589</v>
      </c>
      <c r="N9" s="8">
        <v>2450</v>
      </c>
      <c r="O9" s="8">
        <v>646</v>
      </c>
      <c r="P9" s="8">
        <v>0</v>
      </c>
      <c r="Q9" s="8">
        <v>0</v>
      </c>
      <c r="R9" s="8">
        <v>0</v>
      </c>
      <c r="S9" s="8">
        <v>5335</v>
      </c>
      <c r="T9" s="8">
        <v>0</v>
      </c>
      <c r="U9" s="8">
        <v>0</v>
      </c>
      <c r="V9" s="8">
        <v>0</v>
      </c>
      <c r="W9" s="8">
        <f>(Y9+Z9)-AE9-((AF9+AG9)-AH9)+S9</f>
        <v>0</v>
      </c>
      <c r="X9" s="8">
        <v>0</v>
      </c>
      <c r="Y9" s="8">
        <v>83152</v>
      </c>
      <c r="Z9" s="8">
        <v>9334</v>
      </c>
      <c r="AA9" s="8">
        <v>0</v>
      </c>
      <c r="AB9" s="8">
        <v>0</v>
      </c>
      <c r="AC9" s="8">
        <v>87457</v>
      </c>
      <c r="AD9" s="8">
        <v>0</v>
      </c>
      <c r="AE9" s="8">
        <f>AC9-AD9</f>
        <v>87457</v>
      </c>
      <c r="AF9" s="8">
        <v>91</v>
      </c>
      <c r="AG9" s="8">
        <v>12445</v>
      </c>
      <c r="AH9" s="8">
        <v>2172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9">
        <f>C9/(AR9+AY9-AZ9)*100</f>
        <v>18.768720633555738</v>
      </c>
      <c r="AR9" s="8">
        <v>2868937</v>
      </c>
      <c r="AS9" s="8">
        <v>1034772</v>
      </c>
      <c r="AT9" s="8">
        <v>0</v>
      </c>
      <c r="AU9" s="8">
        <v>0</v>
      </c>
      <c r="AV9" s="8">
        <v>0</v>
      </c>
      <c r="AW9" s="8">
        <v>338192</v>
      </c>
      <c r="AX9" s="8">
        <v>2699841</v>
      </c>
      <c r="AY9" s="8">
        <v>16569</v>
      </c>
      <c r="AZ9" s="8">
        <v>87457</v>
      </c>
    </row>
    <row r="10" spans="1:52" x14ac:dyDescent="0.25">
      <c r="A10" s="14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/>
      <c r="AR10" s="21"/>
      <c r="AS10" s="21"/>
      <c r="AT10" s="21"/>
      <c r="AU10" s="21"/>
      <c r="AV10" s="21"/>
      <c r="AW10" s="21"/>
      <c r="AX10" s="21"/>
      <c r="AY10" s="21"/>
      <c r="AZ10" s="21"/>
    </row>
    <row r="11" spans="1:52" x14ac:dyDescent="0.25">
      <c r="P11" s="13"/>
      <c r="Y11" s="15"/>
      <c r="Z11" s="13"/>
      <c r="AC11" s="12"/>
      <c r="AF11" s="10"/>
      <c r="AQ11" s="11"/>
      <c r="AR11" s="10"/>
    </row>
    <row r="12" spans="1:52" x14ac:dyDescent="0.25">
      <c r="B12" s="12"/>
      <c r="C12" s="10"/>
      <c r="AQ12" s="11"/>
      <c r="AY12" s="10"/>
      <c r="AZ12" s="10"/>
    </row>
    <row r="13" spans="1:52" x14ac:dyDescent="0.25">
      <c r="B13" s="12"/>
      <c r="C13" s="12"/>
      <c r="AS13" s="10"/>
      <c r="AT13" s="13"/>
      <c r="AW13" s="10"/>
      <c r="AX13" s="10"/>
    </row>
    <row r="14" spans="1:52" x14ac:dyDescent="0.25">
      <c r="B14" s="12"/>
      <c r="C14" s="12"/>
    </row>
    <row r="15" spans="1:52" x14ac:dyDescent="0.25">
      <c r="C15" s="12"/>
    </row>
    <row r="16" spans="1:52" x14ac:dyDescent="0.25">
      <c r="C16" s="12"/>
    </row>
    <row r="18" spans="3:3" x14ac:dyDescent="0.25">
      <c r="C18" s="12"/>
    </row>
  </sheetData>
  <mergeCells count="30">
    <mergeCell ref="I5:M5"/>
    <mergeCell ref="I6:M6"/>
    <mergeCell ref="N6:T6"/>
    <mergeCell ref="X6:X7"/>
    <mergeCell ref="N4:X4"/>
    <mergeCell ref="N5:T5"/>
    <mergeCell ref="U5:X5"/>
    <mergeCell ref="U6:U7"/>
    <mergeCell ref="V6:V7"/>
    <mergeCell ref="W6:W7"/>
    <mergeCell ref="Y4:AH4"/>
    <mergeCell ref="Y5:AH5"/>
    <mergeCell ref="Z6:Z7"/>
    <mergeCell ref="AA6:AA7"/>
    <mergeCell ref="AB6:AB7"/>
    <mergeCell ref="AC6:AC7"/>
    <mergeCell ref="AD6:AD7"/>
    <mergeCell ref="AE6:AE7"/>
    <mergeCell ref="AF6:AF7"/>
    <mergeCell ref="AG6:AG7"/>
    <mergeCell ref="Y6:Y7"/>
    <mergeCell ref="AH6:AH7"/>
    <mergeCell ref="AI5:AP5"/>
    <mergeCell ref="AI6:AP6"/>
    <mergeCell ref="AQ5:AZ5"/>
    <mergeCell ref="AQ6:AQ7"/>
    <mergeCell ref="AR6:AR7"/>
    <mergeCell ref="AS6:AX6"/>
    <mergeCell ref="AY6:AY7"/>
    <mergeCell ref="AZ6:AZ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Асауленко Тетяна Олександрівна</dc:creator>
  <cp:lastModifiedBy>Асауленко Тетяна Олександрівна</cp:lastModifiedBy>
  <cp:lastPrinted>2018-03-07T08:34:42Z</cp:lastPrinted>
  <dcterms:created xsi:type="dcterms:W3CDTF">2018-03-02T16:01:36Z</dcterms:created>
  <dcterms:modified xsi:type="dcterms:W3CDTF">2018-03-14T16:26:50Z</dcterms:modified>
</cp:coreProperties>
</file>